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v51679\Desktop\OU 2019\"/>
    </mc:Choice>
  </mc:AlternateContent>
  <bookViews>
    <workbookView xWindow="0" yWindow="0" windowWidth="12405" windowHeight="4755" activeTab="2"/>
  </bookViews>
  <sheets>
    <sheet name="Príjmy" sheetId="1" r:id="rId1"/>
    <sheet name="Výdavky" sheetId="2" r:id="rId2"/>
    <sheet name="sumár rozpočtu" sheetId="4" r:id="rId3"/>
  </sheets>
  <calcPr calcId="152511"/>
</workbook>
</file>

<file path=xl/calcChain.xml><?xml version="1.0" encoding="utf-8"?>
<calcChain xmlns="http://schemas.openxmlformats.org/spreadsheetml/2006/main">
  <c r="B9" i="4" l="1"/>
  <c r="B6" i="4"/>
  <c r="G6" i="2" l="1"/>
  <c r="G57" i="2"/>
  <c r="F57" i="2"/>
  <c r="G46" i="2"/>
  <c r="F46" i="2"/>
  <c r="F6" i="2"/>
  <c r="E57" i="2"/>
  <c r="E46" i="2"/>
  <c r="E6" i="2"/>
  <c r="G22" i="1"/>
  <c r="F22" i="1"/>
  <c r="E22" i="1"/>
  <c r="E70" i="2" l="1"/>
  <c r="G70" i="2"/>
  <c r="F70" i="2"/>
  <c r="C9" i="4" l="1"/>
  <c r="D9" i="4"/>
  <c r="E9" i="4"/>
  <c r="F9" i="4"/>
  <c r="G9" i="4"/>
  <c r="H9" i="4"/>
  <c r="C6" i="4"/>
  <c r="D6" i="4"/>
  <c r="E6" i="4"/>
  <c r="F6" i="4"/>
  <c r="G6" i="4"/>
  <c r="H6" i="4"/>
</calcChain>
</file>

<file path=xl/sharedStrings.xml><?xml version="1.0" encoding="utf-8"?>
<sst xmlns="http://schemas.openxmlformats.org/spreadsheetml/2006/main" count="317" uniqueCount="151">
  <si>
    <t>Bežné príjmy</t>
  </si>
  <si>
    <t>Kapitálové príjmy</t>
  </si>
  <si>
    <t>Rozpočtové výdavky</t>
  </si>
  <si>
    <t>Bežné výdavky</t>
  </si>
  <si>
    <t>Kapitálové výdavky</t>
  </si>
  <si>
    <t>Zdroj</t>
  </si>
  <si>
    <t>Položka</t>
  </si>
  <si>
    <t>Podpoložka</t>
  </si>
  <si>
    <t>Popis</t>
  </si>
  <si>
    <t>003</t>
  </si>
  <si>
    <t>Výnos dane z príjmov</t>
  </si>
  <si>
    <t>001</t>
  </si>
  <si>
    <t>002</t>
  </si>
  <si>
    <t>Daň z pozemkov</t>
  </si>
  <si>
    <t>Daň zo stavieb</t>
  </si>
  <si>
    <t>Daň za psa</t>
  </si>
  <si>
    <t>013</t>
  </si>
  <si>
    <t>Daň za komunálny odpad</t>
  </si>
  <si>
    <t>004</t>
  </si>
  <si>
    <t>012</t>
  </si>
  <si>
    <t>611</t>
  </si>
  <si>
    <t>Platy (tarifné a základné)</t>
  </si>
  <si>
    <t>614</t>
  </si>
  <si>
    <t>Odmeny</t>
  </si>
  <si>
    <t>621</t>
  </si>
  <si>
    <t>Odvody Všeobecná zdravotná poisťovňa</t>
  </si>
  <si>
    <t>623</t>
  </si>
  <si>
    <t>Odvody ostatné zdrav. Poisťovne</t>
  </si>
  <si>
    <t>625</t>
  </si>
  <si>
    <t>642</t>
  </si>
  <si>
    <t xml:space="preserve">Energie </t>
  </si>
  <si>
    <t>631</t>
  </si>
  <si>
    <t>632</t>
  </si>
  <si>
    <t>Poštové a telekomunikačné služby</t>
  </si>
  <si>
    <t>637</t>
  </si>
  <si>
    <t>006</t>
  </si>
  <si>
    <t>Všeobecný materiál</t>
  </si>
  <si>
    <t>635</t>
  </si>
  <si>
    <t>Údržba budov</t>
  </si>
  <si>
    <t>Školenia, kurzy, semináre</t>
  </si>
  <si>
    <t xml:space="preserve">Všeobecné služby </t>
  </si>
  <si>
    <t>633</t>
  </si>
  <si>
    <t>Interiérové vybavenie</t>
  </si>
  <si>
    <t>009</t>
  </si>
  <si>
    <t>016</t>
  </si>
  <si>
    <t>Reprezentačné</t>
  </si>
  <si>
    <t xml:space="preserve">Kapitálové výdavky </t>
  </si>
  <si>
    <t>Odmeny zamest. mimo prac. pomeru</t>
  </si>
  <si>
    <t>Rozpočet 2018</t>
  </si>
  <si>
    <t>011</t>
  </si>
  <si>
    <t xml:space="preserve">Cestovné </t>
  </si>
  <si>
    <t>príjmové fin. operácie</t>
  </si>
  <si>
    <t>Poplatky a odvody</t>
  </si>
  <si>
    <t>Rozpočet 2019</t>
  </si>
  <si>
    <t xml:space="preserve">SPOLU BEŽNÉ VÝDAVKY: </t>
  </si>
  <si>
    <t>Príjmy z prenájmu pozemkov</t>
  </si>
  <si>
    <t>027</t>
  </si>
  <si>
    <t>Rozpočet 2020</t>
  </si>
  <si>
    <t xml:space="preserve">Z úhrad za dobývací priestor </t>
  </si>
  <si>
    <t>Príjmy z prenájmu budov</t>
  </si>
  <si>
    <t>Ostatné poplatky</t>
  </si>
  <si>
    <t>000</t>
  </si>
  <si>
    <t xml:space="preserve">Za predaj výrobkov a služieb </t>
  </si>
  <si>
    <t xml:space="preserve">Za prebytočný hnuteľný majetok </t>
  </si>
  <si>
    <t>Za stravné</t>
  </si>
  <si>
    <t>005</t>
  </si>
  <si>
    <t>007</t>
  </si>
  <si>
    <t>627</t>
  </si>
  <si>
    <t>Vodné, stočné</t>
  </si>
  <si>
    <t xml:space="preserve">Prevádzkové stroje, prístroje a zariad. </t>
  </si>
  <si>
    <t xml:space="preserve">Knihy, časopisy, noviny </t>
  </si>
  <si>
    <t>015</t>
  </si>
  <si>
    <t xml:space="preserve">Palivá ako zdroj energie </t>
  </si>
  <si>
    <t>Údržba strojov, prístrojov</t>
  </si>
  <si>
    <t>Špeciálne služby</t>
  </si>
  <si>
    <t>Štúdie, expertízy, posudky</t>
  </si>
  <si>
    <t>014</t>
  </si>
  <si>
    <t>Stravovanie</t>
  </si>
  <si>
    <t xml:space="preserve">Poistné </t>
  </si>
  <si>
    <t>026</t>
  </si>
  <si>
    <t>Odmeny a príspevky</t>
  </si>
  <si>
    <t>Transf. obč.  združeniu, nadácií</t>
  </si>
  <si>
    <t>Údržba výp. techniky</t>
  </si>
  <si>
    <t>Príspevky na star. dôch. poistenie</t>
  </si>
  <si>
    <t>Členské prípevky</t>
  </si>
  <si>
    <t>Jednotlivci</t>
  </si>
  <si>
    <t>Funk.člen.</t>
  </si>
  <si>
    <t>01.1.1</t>
  </si>
  <si>
    <t>01.1.2</t>
  </si>
  <si>
    <t>651</t>
  </si>
  <si>
    <t>Splácanie úrokov banke</t>
  </si>
  <si>
    <t>03.2.0</t>
  </si>
  <si>
    <t>Požiarna ochrana - všeobecný mat.</t>
  </si>
  <si>
    <t>05.1.0</t>
  </si>
  <si>
    <t>Nakladanie s odpadmi - všeob. služby</t>
  </si>
  <si>
    <t>08.2.05</t>
  </si>
  <si>
    <t>Knižnica - Knihy, časopisy, noviny</t>
  </si>
  <si>
    <t>09.1.1.</t>
  </si>
  <si>
    <t>Prídel do soc. fondu</t>
  </si>
  <si>
    <t>Plnenie rozpočtu 2016</t>
  </si>
  <si>
    <t>Bežný transfer zo ŠR (voľby,projekty zam., chr.prac.)</t>
  </si>
  <si>
    <t xml:space="preserve">            Rozpočtové príjmy</t>
  </si>
  <si>
    <t xml:space="preserve">Druh: 1. Bežné príjmy </t>
  </si>
  <si>
    <t xml:space="preserve">Bežný transfer zo ŠR  (REGOB, živ. prostredie,regist.adries) </t>
  </si>
  <si>
    <t xml:space="preserve">SPOLU BEŽNÉ PRÍJMY </t>
  </si>
  <si>
    <t>Za jasle, materské školy</t>
  </si>
  <si>
    <t>Daň za úžívanie ver. priestranstva</t>
  </si>
  <si>
    <t>SPOLU KAPITÁLOVÉ PRÍJMY:</t>
  </si>
  <si>
    <t xml:space="preserve">Zostatok prostriedkov z predchádzajúcich rokov </t>
  </si>
  <si>
    <t xml:space="preserve">SPOLU FIN. OPERÁCIE </t>
  </si>
  <si>
    <t>Poistné SP na nemoc. poistenie</t>
  </si>
  <si>
    <t>Poistné SP na starobné poistnie</t>
  </si>
  <si>
    <t>Poistné SP na úrazové poistenie</t>
  </si>
  <si>
    <t>Poistné SP na invalidné poistenie</t>
  </si>
  <si>
    <t>Poistné SP na poist. v nezamest.</t>
  </si>
  <si>
    <t>Poistné SP na poist. do RF solidarity</t>
  </si>
  <si>
    <t xml:space="preserve">MŠ - Mzdy </t>
  </si>
  <si>
    <t>MŠ -Odvody všzp</t>
  </si>
  <si>
    <t>MŠ -Odvody ostatné zdrav. Poisťovne</t>
  </si>
  <si>
    <t>MŠ -Poistné SP na nemoc. poistenie</t>
  </si>
  <si>
    <t>MŠ -Poistné SP na starobné poistnie</t>
  </si>
  <si>
    <t>MŠ -Poistné SP na úrazové poistenie</t>
  </si>
  <si>
    <t>MŠ -Poistné SP na invalidné poistenie</t>
  </si>
  <si>
    <t>MŠ -Poistné SP na poist. v nezamest.</t>
  </si>
  <si>
    <t>MŠ -Poistné SP na poist. do RF solidarity</t>
  </si>
  <si>
    <t>MŠ - Všeobecný materiál</t>
  </si>
  <si>
    <t>09.1.1</t>
  </si>
  <si>
    <t xml:space="preserve">Splátka úvaru </t>
  </si>
  <si>
    <t>výdavkové fin. operácie</t>
  </si>
  <si>
    <t xml:space="preserve">VH bežného rozpočtu </t>
  </si>
  <si>
    <t xml:space="preserve">VH kapitálového rozpočtu </t>
  </si>
  <si>
    <t>Rozpočet 2021</t>
  </si>
  <si>
    <t>Rozpočet obce Rimavské Zalužany na rok 2019 a výhľad roky 2020-2021</t>
  </si>
  <si>
    <t>MŠ-Všeobecné služby</t>
  </si>
  <si>
    <t>MŠ - Potraviny</t>
  </si>
  <si>
    <t xml:space="preserve">Bežný transfer - od ostatných subjektov VS </t>
  </si>
  <si>
    <t>010</t>
  </si>
  <si>
    <t>Ochranné pracovné prostriedky</t>
  </si>
  <si>
    <t>634</t>
  </si>
  <si>
    <t>Palivá ako zdroj energie - PHM, oleje IVECO</t>
  </si>
  <si>
    <t>Poistné (IVECO)</t>
  </si>
  <si>
    <t>Súťaže</t>
  </si>
  <si>
    <t>01.1.1 Výkonné a zákonodarné orgány (Obecný úrad)</t>
  </si>
  <si>
    <t>03.2.0 Ochrana pred požiarny (Požiarnici)</t>
  </si>
  <si>
    <t>05.1.0 Nakladanie s odpadmi</t>
  </si>
  <si>
    <t>08.2.05  Kultúrne služby - Knižnica</t>
  </si>
  <si>
    <t>09.1.1 Materká škola</t>
  </si>
  <si>
    <t>Plnenie rozpočtu 2017</t>
  </si>
  <si>
    <t>Predpoklad plnenia 2018</t>
  </si>
  <si>
    <t xml:space="preserve">                                                                                                                           Návrh -  Rozpočet obce Rimavské Zalužany pre rok 2019 a výhľad roky 2020 a 2021</t>
  </si>
  <si>
    <t>Na odstupné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</si>
</sst>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i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/>
    <xf numFmtId="49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/>
    <xf numFmtId="0" fontId="9" fillId="0" borderId="1" xfId="0" applyFont="1" applyBorder="1" applyAlignment="1">
      <alignment horizontal="center" wrapText="1"/>
    </xf>
    <xf numFmtId="0" fontId="6" fillId="0" borderId="5" xfId="0" applyFont="1" applyBorder="1" applyAlignment="1"/>
    <xf numFmtId="164" fontId="11" fillId="0" borderId="0" xfId="1" applyFont="1" applyFill="1" applyAlignment="1">
      <alignment horizontal="center"/>
    </xf>
    <xf numFmtId="164" fontId="12" fillId="0" borderId="0" xfId="1" applyFont="1" applyFill="1" applyAlignment="1"/>
    <xf numFmtId="164" fontId="12" fillId="0" borderId="6" xfId="1" applyFont="1" applyFill="1" applyBorder="1" applyAlignment="1"/>
    <xf numFmtId="164" fontId="13" fillId="3" borderId="6" xfId="1" applyFont="1" applyFill="1" applyBorder="1" applyAlignment="1">
      <alignment wrapText="1"/>
    </xf>
    <xf numFmtId="164" fontId="13" fillId="3" borderId="6" xfId="1" applyFont="1" applyFill="1" applyBorder="1" applyAlignment="1"/>
    <xf numFmtId="164" fontId="12" fillId="0" borderId="1" xfId="1" applyFont="1" applyFill="1" applyBorder="1" applyAlignment="1"/>
    <xf numFmtId="0" fontId="4" fillId="4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4" fillId="4" borderId="1" xfId="0" applyFon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5" borderId="1" xfId="0" applyFont="1" applyFill="1" applyBorder="1"/>
    <xf numFmtId="14" fontId="1" fillId="0" borderId="1" xfId="0" applyNumberFormat="1" applyFont="1" applyBorder="1" applyAlignment="1">
      <alignment horizontal="center"/>
    </xf>
    <xf numFmtId="164" fontId="13" fillId="3" borderId="10" xfId="1" applyFont="1" applyFill="1" applyBorder="1" applyAlignment="1">
      <alignment wrapText="1"/>
    </xf>
    <xf numFmtId="164" fontId="13" fillId="3" borderId="10" xfId="1" applyFont="1" applyFill="1" applyBorder="1" applyAlignment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/>
    <xf numFmtId="164" fontId="13" fillId="2" borderId="6" xfId="1" applyFont="1" applyFill="1" applyBorder="1" applyAlignment="1"/>
    <xf numFmtId="164" fontId="13" fillId="2" borderId="10" xfId="1" applyFont="1" applyFill="1" applyBorder="1" applyAlignment="1"/>
    <xf numFmtId="164" fontId="14" fillId="2" borderId="6" xfId="1" applyFont="1" applyFill="1" applyBorder="1" applyAlignment="1"/>
    <xf numFmtId="164" fontId="14" fillId="0" borderId="6" xfId="1" applyFont="1" applyFill="1" applyBorder="1" applyAlignment="1"/>
    <xf numFmtId="164" fontId="14" fillId="0" borderId="8" xfId="1" applyFont="1" applyFill="1" applyBorder="1" applyAlignment="1"/>
    <xf numFmtId="164" fontId="14" fillId="0" borderId="9" xfId="1" applyFont="1" applyFill="1" applyBorder="1" applyAlignment="1"/>
    <xf numFmtId="164" fontId="14" fillId="0" borderId="1" xfId="1" applyFont="1" applyFill="1" applyBorder="1" applyAlignment="1"/>
    <xf numFmtId="164" fontId="14" fillId="2" borderId="1" xfId="1" applyFont="1" applyFill="1" applyBorder="1" applyAlignment="1"/>
    <xf numFmtId="0" fontId="2" fillId="2" borderId="1" xfId="0" applyFont="1" applyFill="1" applyBorder="1"/>
    <xf numFmtId="2" fontId="14" fillId="2" borderId="6" xfId="1" applyNumberFormat="1" applyFont="1" applyFill="1" applyBorder="1" applyAlignment="1"/>
    <xf numFmtId="164" fontId="14" fillId="2" borderId="7" xfId="1" applyFont="1" applyFill="1" applyBorder="1" applyAlignment="1"/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="90" zoomScaleNormal="90" workbookViewId="0">
      <selection activeCell="G6" sqref="G6"/>
    </sheetView>
  </sheetViews>
  <sheetFormatPr defaultRowHeight="24.95" customHeight="1" x14ac:dyDescent="0.3"/>
  <cols>
    <col min="1" max="1" width="8" style="5" customWidth="1"/>
    <col min="2" max="2" width="9.42578125" style="5" customWidth="1"/>
    <col min="3" max="3" width="11.85546875" style="5" customWidth="1"/>
    <col min="4" max="4" width="31.5703125" style="5" customWidth="1"/>
    <col min="5" max="5" width="13" style="5" customWidth="1"/>
    <col min="6" max="6" width="12" style="5" customWidth="1"/>
    <col min="7" max="7" width="13.7109375" style="5" customWidth="1"/>
    <col min="8" max="16384" width="9.140625" style="5"/>
  </cols>
  <sheetData>
    <row r="1" spans="1:11" ht="54.75" customHeight="1" x14ac:dyDescent="0.3">
      <c r="A1" s="61" t="s">
        <v>132</v>
      </c>
      <c r="B1" s="61"/>
      <c r="C1" s="61"/>
      <c r="D1" s="61"/>
      <c r="E1" s="61"/>
      <c r="F1" s="61"/>
      <c r="G1" s="61"/>
      <c r="H1" s="6"/>
      <c r="I1" s="6"/>
      <c r="J1" s="6"/>
      <c r="K1" s="6"/>
    </row>
    <row r="2" spans="1:11" ht="32.25" customHeight="1" x14ac:dyDescent="0.3">
      <c r="A2" s="16" t="s">
        <v>101</v>
      </c>
      <c r="B2" s="16"/>
      <c r="C2" s="16"/>
      <c r="D2" s="16"/>
      <c r="E2" s="16"/>
      <c r="F2" s="16"/>
      <c r="G2" s="16"/>
      <c r="H2" s="6"/>
      <c r="I2" s="6"/>
      <c r="J2" s="6"/>
      <c r="K2" s="6"/>
    </row>
    <row r="3" spans="1:11" ht="41.25" customHeight="1" x14ac:dyDescent="0.3">
      <c r="A3" s="62" t="s">
        <v>102</v>
      </c>
      <c r="B3" s="62"/>
      <c r="C3" s="62"/>
      <c r="D3" s="62"/>
      <c r="E3" s="9" t="s">
        <v>53</v>
      </c>
      <c r="F3" s="9" t="s">
        <v>57</v>
      </c>
      <c r="G3" s="9" t="s">
        <v>131</v>
      </c>
    </row>
    <row r="4" spans="1:11" ht="23.25" customHeight="1" x14ac:dyDescent="0.3">
      <c r="A4" s="24" t="s">
        <v>5</v>
      </c>
      <c r="B4" s="24" t="s">
        <v>6</v>
      </c>
      <c r="C4" s="24" t="s">
        <v>7</v>
      </c>
      <c r="D4" s="24" t="s">
        <v>8</v>
      </c>
      <c r="E4" s="25"/>
      <c r="F4" s="25"/>
      <c r="G4" s="12"/>
    </row>
    <row r="5" spans="1:11" ht="15" customHeight="1" x14ac:dyDescent="0.3">
      <c r="A5" s="24">
        <v>41</v>
      </c>
      <c r="B5" s="24">
        <v>111</v>
      </c>
      <c r="C5" s="26" t="s">
        <v>9</v>
      </c>
      <c r="D5" s="27" t="s">
        <v>10</v>
      </c>
      <c r="E5" s="28">
        <v>140289</v>
      </c>
      <c r="F5" s="12">
        <v>125500</v>
      </c>
      <c r="G5" s="12">
        <v>126000</v>
      </c>
    </row>
    <row r="6" spans="1:11" ht="15" customHeight="1" x14ac:dyDescent="0.3">
      <c r="A6" s="24">
        <v>41</v>
      </c>
      <c r="B6" s="24">
        <v>121</v>
      </c>
      <c r="C6" s="26" t="s">
        <v>11</v>
      </c>
      <c r="D6" s="25" t="s">
        <v>13</v>
      </c>
      <c r="E6" s="28">
        <v>2950</v>
      </c>
      <c r="F6" s="12">
        <v>2950</v>
      </c>
      <c r="G6" s="12">
        <v>2950</v>
      </c>
    </row>
    <row r="7" spans="1:11" ht="15" customHeight="1" x14ac:dyDescent="0.3">
      <c r="A7" s="24">
        <v>41</v>
      </c>
      <c r="B7" s="24">
        <v>121</v>
      </c>
      <c r="C7" s="26" t="s">
        <v>12</v>
      </c>
      <c r="D7" s="25" t="s">
        <v>14</v>
      </c>
      <c r="E7" s="28">
        <v>1370</v>
      </c>
      <c r="F7" s="12">
        <v>1400</v>
      </c>
      <c r="G7" s="12">
        <v>1400</v>
      </c>
    </row>
    <row r="8" spans="1:11" ht="15" customHeight="1" x14ac:dyDescent="0.3">
      <c r="A8" s="24">
        <v>41</v>
      </c>
      <c r="B8" s="24">
        <v>133</v>
      </c>
      <c r="C8" s="26" t="s">
        <v>11</v>
      </c>
      <c r="D8" s="25" t="s">
        <v>15</v>
      </c>
      <c r="E8" s="28">
        <v>400</v>
      </c>
      <c r="F8" s="12">
        <v>400</v>
      </c>
      <c r="G8" s="12">
        <v>400</v>
      </c>
    </row>
    <row r="9" spans="1:11" ht="15" customHeight="1" x14ac:dyDescent="0.3">
      <c r="A9" s="24">
        <v>41</v>
      </c>
      <c r="B9" s="24">
        <v>133</v>
      </c>
      <c r="C9" s="26" t="s">
        <v>19</v>
      </c>
      <c r="D9" s="25" t="s">
        <v>106</v>
      </c>
      <c r="E9" s="28">
        <v>50</v>
      </c>
      <c r="F9" s="12">
        <v>50</v>
      </c>
      <c r="G9" s="12">
        <v>50</v>
      </c>
    </row>
    <row r="10" spans="1:11" ht="15" customHeight="1" x14ac:dyDescent="0.3">
      <c r="A10" s="24">
        <v>41</v>
      </c>
      <c r="B10" s="24">
        <v>133</v>
      </c>
      <c r="C10" s="26" t="s">
        <v>16</v>
      </c>
      <c r="D10" s="25" t="s">
        <v>17</v>
      </c>
      <c r="E10" s="28">
        <v>4900</v>
      </c>
      <c r="F10" s="12">
        <v>5000</v>
      </c>
      <c r="G10" s="12">
        <v>5000</v>
      </c>
    </row>
    <row r="11" spans="1:11" ht="15" customHeight="1" x14ac:dyDescent="0.3">
      <c r="A11" s="24">
        <v>41</v>
      </c>
      <c r="B11" s="24">
        <v>134</v>
      </c>
      <c r="C11" s="26" t="s">
        <v>11</v>
      </c>
      <c r="D11" s="25" t="s">
        <v>58</v>
      </c>
      <c r="E11" s="28">
        <v>150</v>
      </c>
      <c r="F11" s="12">
        <v>150</v>
      </c>
      <c r="G11" s="12">
        <v>150</v>
      </c>
    </row>
    <row r="12" spans="1:11" ht="15" customHeight="1" x14ac:dyDescent="0.3">
      <c r="A12" s="24">
        <v>41</v>
      </c>
      <c r="B12" s="24">
        <v>212</v>
      </c>
      <c r="C12" s="26" t="s">
        <v>12</v>
      </c>
      <c r="D12" s="25" t="s">
        <v>55</v>
      </c>
      <c r="E12" s="28">
        <v>1500</v>
      </c>
      <c r="F12" s="12">
        <v>1500</v>
      </c>
      <c r="G12" s="12">
        <v>1500</v>
      </c>
    </row>
    <row r="13" spans="1:11" ht="15" customHeight="1" x14ac:dyDescent="0.3">
      <c r="A13" s="24">
        <v>41</v>
      </c>
      <c r="B13" s="24">
        <v>212</v>
      </c>
      <c r="C13" s="26" t="s">
        <v>9</v>
      </c>
      <c r="D13" s="25" t="s">
        <v>59</v>
      </c>
      <c r="E13" s="28">
        <v>650</v>
      </c>
      <c r="F13" s="12">
        <v>680</v>
      </c>
      <c r="G13" s="12">
        <v>680</v>
      </c>
    </row>
    <row r="14" spans="1:11" ht="15" customHeight="1" x14ac:dyDescent="0.3">
      <c r="A14" s="24">
        <v>41</v>
      </c>
      <c r="B14" s="24">
        <v>221</v>
      </c>
      <c r="C14" s="26" t="s">
        <v>18</v>
      </c>
      <c r="D14" s="25" t="s">
        <v>60</v>
      </c>
      <c r="E14" s="28">
        <v>450</v>
      </c>
      <c r="F14" s="12">
        <v>450</v>
      </c>
      <c r="G14" s="12">
        <v>450</v>
      </c>
    </row>
    <row r="15" spans="1:11" ht="15" customHeight="1" x14ac:dyDescent="0.3">
      <c r="A15" s="24">
        <v>41</v>
      </c>
      <c r="B15" s="24">
        <v>223</v>
      </c>
      <c r="C15" s="26" t="s">
        <v>11</v>
      </c>
      <c r="D15" s="25" t="s">
        <v>62</v>
      </c>
      <c r="E15" s="28">
        <v>500</v>
      </c>
      <c r="F15" s="12">
        <v>500</v>
      </c>
      <c r="G15" s="12">
        <v>500</v>
      </c>
    </row>
    <row r="16" spans="1:11" ht="15" customHeight="1" x14ac:dyDescent="0.3">
      <c r="A16" s="24">
        <v>41</v>
      </c>
      <c r="B16" s="24">
        <v>223</v>
      </c>
      <c r="C16" s="26" t="s">
        <v>12</v>
      </c>
      <c r="D16" s="25" t="s">
        <v>105</v>
      </c>
      <c r="E16" s="29">
        <v>1020</v>
      </c>
      <c r="F16" s="12">
        <v>1000</v>
      </c>
      <c r="G16" s="12">
        <v>1000</v>
      </c>
    </row>
    <row r="17" spans="1:7" ht="15" customHeight="1" x14ac:dyDescent="0.3">
      <c r="A17" s="24">
        <v>41</v>
      </c>
      <c r="B17" s="24">
        <v>223</v>
      </c>
      <c r="C17" s="26" t="s">
        <v>18</v>
      </c>
      <c r="D17" s="25" t="s">
        <v>63</v>
      </c>
      <c r="E17" s="28">
        <v>300</v>
      </c>
      <c r="F17" s="12">
        <v>300</v>
      </c>
      <c r="G17" s="12">
        <v>300</v>
      </c>
    </row>
    <row r="18" spans="1:7" ht="15" customHeight="1" x14ac:dyDescent="0.3">
      <c r="A18" s="24">
        <v>71</v>
      </c>
      <c r="B18" s="24">
        <v>223</v>
      </c>
      <c r="C18" s="26" t="s">
        <v>9</v>
      </c>
      <c r="D18" s="25" t="s">
        <v>64</v>
      </c>
      <c r="E18" s="28">
        <v>3000</v>
      </c>
      <c r="F18" s="12">
        <v>3000</v>
      </c>
      <c r="G18" s="12">
        <v>3000</v>
      </c>
    </row>
    <row r="19" spans="1:7" ht="30.75" customHeight="1" x14ac:dyDescent="0.3">
      <c r="A19" s="24">
        <v>111</v>
      </c>
      <c r="B19" s="24">
        <v>312</v>
      </c>
      <c r="C19" s="26" t="s">
        <v>11</v>
      </c>
      <c r="D19" s="30" t="s">
        <v>100</v>
      </c>
      <c r="E19" s="28">
        <v>5000</v>
      </c>
      <c r="F19" s="12">
        <v>5000</v>
      </c>
      <c r="G19" s="12">
        <v>5000</v>
      </c>
    </row>
    <row r="20" spans="1:7" ht="34.5" customHeight="1" x14ac:dyDescent="0.3">
      <c r="A20" s="24">
        <v>111</v>
      </c>
      <c r="B20" s="24">
        <v>312</v>
      </c>
      <c r="C20" s="26" t="s">
        <v>19</v>
      </c>
      <c r="D20" s="30" t="s">
        <v>103</v>
      </c>
      <c r="E20" s="28">
        <v>700</v>
      </c>
      <c r="F20" s="12">
        <v>700</v>
      </c>
      <c r="G20" s="12">
        <v>700</v>
      </c>
    </row>
    <row r="21" spans="1:7" ht="34.5" customHeight="1" x14ac:dyDescent="0.3">
      <c r="A21" s="24">
        <v>111</v>
      </c>
      <c r="B21" s="24">
        <v>312</v>
      </c>
      <c r="C21" s="26" t="s">
        <v>49</v>
      </c>
      <c r="D21" s="30" t="s">
        <v>135</v>
      </c>
      <c r="E21" s="28">
        <v>3000</v>
      </c>
      <c r="F21" s="12">
        <v>3000</v>
      </c>
      <c r="G21" s="12">
        <v>3000</v>
      </c>
    </row>
    <row r="22" spans="1:7" ht="24.95" customHeight="1" x14ac:dyDescent="0.3">
      <c r="A22" s="63" t="s">
        <v>104</v>
      </c>
      <c r="B22" s="63"/>
      <c r="C22" s="63"/>
      <c r="D22" s="63"/>
      <c r="E22" s="23">
        <f>SUM(E5:E21)</f>
        <v>166229</v>
      </c>
      <c r="F22" s="23">
        <f>SUM(F5:F21)</f>
        <v>151580</v>
      </c>
      <c r="G22" s="23">
        <f>SUM(G5:G21)</f>
        <v>152080</v>
      </c>
    </row>
    <row r="23" spans="1:7" ht="18" customHeight="1" x14ac:dyDescent="0.3"/>
    <row r="24" spans="1:7" ht="26.25" customHeight="1" x14ac:dyDescent="0.3">
      <c r="A24" s="12">
        <v>111</v>
      </c>
      <c r="B24" s="12">
        <v>321</v>
      </c>
      <c r="C24" s="32" t="s">
        <v>61</v>
      </c>
      <c r="D24" s="12" t="s">
        <v>1</v>
      </c>
      <c r="E24" s="12">
        <v>93000</v>
      </c>
      <c r="F24" s="12">
        <v>50000</v>
      </c>
      <c r="G24" s="12">
        <v>50000</v>
      </c>
    </row>
    <row r="25" spans="1:7" ht="26.25" customHeight="1" x14ac:dyDescent="0.3">
      <c r="A25" s="55" t="s">
        <v>107</v>
      </c>
      <c r="B25" s="56"/>
      <c r="C25" s="56"/>
      <c r="D25" s="57"/>
      <c r="E25" s="31">
        <v>93000</v>
      </c>
      <c r="F25" s="31">
        <v>50000</v>
      </c>
      <c r="G25" s="31">
        <v>50000</v>
      </c>
    </row>
    <row r="26" spans="1:7" ht="18.75" customHeight="1" x14ac:dyDescent="0.3">
      <c r="A26" s="7"/>
      <c r="B26" s="7"/>
      <c r="C26" s="7"/>
    </row>
    <row r="27" spans="1:7" ht="30.75" customHeight="1" x14ac:dyDescent="0.3">
      <c r="A27" s="33">
        <v>131</v>
      </c>
      <c r="B27" s="33">
        <v>453</v>
      </c>
      <c r="C27" s="33"/>
      <c r="D27" s="34" t="s">
        <v>108</v>
      </c>
      <c r="E27" s="12">
        <v>14000</v>
      </c>
      <c r="F27" s="12">
        <v>14500</v>
      </c>
      <c r="G27" s="12">
        <v>15000</v>
      </c>
    </row>
    <row r="28" spans="1:7" ht="24.95" customHeight="1" x14ac:dyDescent="0.3">
      <c r="A28" s="58" t="s">
        <v>109</v>
      </c>
      <c r="B28" s="59"/>
      <c r="C28" s="59"/>
      <c r="D28" s="60"/>
      <c r="E28" s="35">
        <v>14000</v>
      </c>
      <c r="F28" s="35">
        <v>14500</v>
      </c>
      <c r="G28" s="35">
        <v>15000</v>
      </c>
    </row>
  </sheetData>
  <mergeCells count="5">
    <mergeCell ref="A25:D25"/>
    <mergeCell ref="A28:D28"/>
    <mergeCell ref="A1:G1"/>
    <mergeCell ref="A3:D3"/>
    <mergeCell ref="A22:D22"/>
  </mergeCells>
  <pageMargins left="0.7" right="0.7" top="0.78740157499999996" bottom="0.78740157499999996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view="pageLayout" topLeftCell="A71" zoomScaleNormal="80" workbookViewId="0">
      <selection activeCell="D41" sqref="D41:D43"/>
    </sheetView>
  </sheetViews>
  <sheetFormatPr defaultRowHeight="15" x14ac:dyDescent="0.25"/>
  <cols>
    <col min="1" max="1" width="14.28515625" customWidth="1"/>
    <col min="2" max="2" width="13.140625" style="4" customWidth="1"/>
    <col min="3" max="3" width="14.5703125" style="4" customWidth="1"/>
    <col min="4" max="4" width="39.7109375" customWidth="1"/>
    <col min="5" max="5" width="12.7109375" customWidth="1"/>
    <col min="6" max="6" width="12.28515625" customWidth="1"/>
    <col min="7" max="7" width="12.42578125" customWidth="1"/>
  </cols>
  <sheetData>
    <row r="1" spans="1:7" hidden="1" x14ac:dyDescent="0.25"/>
    <row r="2" spans="1:7" ht="21.75" customHeight="1" x14ac:dyDescent="0.25">
      <c r="A2" s="64" t="s">
        <v>2</v>
      </c>
      <c r="B2" s="64"/>
      <c r="C2" s="64"/>
      <c r="D2" s="65"/>
      <c r="E2" s="1"/>
      <c r="F2" s="1"/>
    </row>
    <row r="3" spans="1:7" ht="34.5" customHeight="1" x14ac:dyDescent="0.3">
      <c r="A3" s="66" t="s">
        <v>3</v>
      </c>
      <c r="B3" s="67"/>
      <c r="C3" s="67"/>
      <c r="D3" s="67"/>
      <c r="E3" s="9" t="s">
        <v>53</v>
      </c>
      <c r="F3" s="9" t="s">
        <v>57</v>
      </c>
      <c r="G3" s="15" t="s">
        <v>131</v>
      </c>
    </row>
    <row r="4" spans="1:7" ht="22.5" x14ac:dyDescent="0.3">
      <c r="A4" s="39"/>
      <c r="B4" s="40"/>
      <c r="C4" s="40"/>
      <c r="D4" s="40"/>
      <c r="E4" s="9"/>
      <c r="F4" s="9"/>
      <c r="G4" s="15"/>
    </row>
    <row r="5" spans="1:7" ht="20.100000000000001" customHeight="1" x14ac:dyDescent="0.25">
      <c r="A5" s="8" t="s">
        <v>86</v>
      </c>
      <c r="B5" s="10" t="s">
        <v>6</v>
      </c>
      <c r="C5" s="10" t="s">
        <v>7</v>
      </c>
      <c r="D5" s="8"/>
      <c r="E5" s="8"/>
      <c r="F5" s="8"/>
      <c r="G5" s="12"/>
    </row>
    <row r="6" spans="1:7" ht="20.100000000000001" customHeight="1" x14ac:dyDescent="0.3">
      <c r="A6" s="69" t="s">
        <v>142</v>
      </c>
      <c r="B6" s="70"/>
      <c r="C6" s="70"/>
      <c r="D6" s="71"/>
      <c r="E6" s="41">
        <f>SUM(E7:E45)</f>
        <v>108040</v>
      </c>
      <c r="F6" s="41">
        <f>SUM(F7:F45)</f>
        <v>96130</v>
      </c>
      <c r="G6" s="42">
        <f>SUM(G7:G45)</f>
        <v>96430</v>
      </c>
    </row>
    <row r="7" spans="1:7" ht="20.100000000000001" customHeight="1" x14ac:dyDescent="0.25">
      <c r="A7" s="11" t="s">
        <v>87</v>
      </c>
      <c r="B7" s="11" t="s">
        <v>20</v>
      </c>
      <c r="C7" s="11"/>
      <c r="D7" s="2" t="s">
        <v>21</v>
      </c>
      <c r="E7" s="3">
        <v>34000</v>
      </c>
      <c r="F7" s="3">
        <v>36000</v>
      </c>
      <c r="G7" s="3">
        <v>36200</v>
      </c>
    </row>
    <row r="8" spans="1:7" ht="20.100000000000001" customHeight="1" x14ac:dyDescent="0.25">
      <c r="A8" s="11" t="s">
        <v>87</v>
      </c>
      <c r="B8" s="11" t="s">
        <v>22</v>
      </c>
      <c r="C8" s="11"/>
      <c r="D8" s="2" t="s">
        <v>23</v>
      </c>
      <c r="E8" s="3">
        <v>2000</v>
      </c>
      <c r="F8" s="3">
        <v>1000</v>
      </c>
      <c r="G8" s="3">
        <v>1000</v>
      </c>
    </row>
    <row r="9" spans="1:7" ht="20.100000000000001" customHeight="1" x14ac:dyDescent="0.25">
      <c r="A9" s="11" t="s">
        <v>87</v>
      </c>
      <c r="B9" s="11" t="s">
        <v>24</v>
      </c>
      <c r="C9" s="11"/>
      <c r="D9" s="2" t="s">
        <v>25</v>
      </c>
      <c r="E9" s="3">
        <v>1500</v>
      </c>
      <c r="F9" s="3">
        <v>1100</v>
      </c>
      <c r="G9" s="3">
        <v>1100</v>
      </c>
    </row>
    <row r="10" spans="1:7" ht="20.100000000000001" customHeight="1" x14ac:dyDescent="0.25">
      <c r="A10" s="11" t="s">
        <v>87</v>
      </c>
      <c r="B10" s="11" t="s">
        <v>26</v>
      </c>
      <c r="C10" s="11"/>
      <c r="D10" s="2" t="s">
        <v>27</v>
      </c>
      <c r="E10" s="3">
        <v>3000</v>
      </c>
      <c r="F10" s="3">
        <v>2700</v>
      </c>
      <c r="G10" s="3">
        <v>2750</v>
      </c>
    </row>
    <row r="11" spans="1:7" ht="20.100000000000001" customHeight="1" x14ac:dyDescent="0.25">
      <c r="A11" s="11" t="s">
        <v>87</v>
      </c>
      <c r="B11" s="11" t="s">
        <v>28</v>
      </c>
      <c r="C11" s="11" t="s">
        <v>11</v>
      </c>
      <c r="D11" s="2" t="s">
        <v>110</v>
      </c>
      <c r="E11" s="3">
        <v>1000</v>
      </c>
      <c r="F11" s="3">
        <v>550</v>
      </c>
      <c r="G11" s="3">
        <v>600</v>
      </c>
    </row>
    <row r="12" spans="1:7" ht="20.100000000000001" customHeight="1" x14ac:dyDescent="0.25">
      <c r="A12" s="11" t="s">
        <v>87</v>
      </c>
      <c r="B12" s="11" t="s">
        <v>28</v>
      </c>
      <c r="C12" s="11" t="s">
        <v>12</v>
      </c>
      <c r="D12" s="2" t="s">
        <v>111</v>
      </c>
      <c r="E12" s="3">
        <v>5500</v>
      </c>
      <c r="F12" s="3">
        <v>5180</v>
      </c>
      <c r="G12" s="3">
        <v>5200</v>
      </c>
    </row>
    <row r="13" spans="1:7" ht="20.100000000000001" customHeight="1" x14ac:dyDescent="0.25">
      <c r="A13" s="11" t="s">
        <v>87</v>
      </c>
      <c r="B13" s="11" t="s">
        <v>28</v>
      </c>
      <c r="C13" s="11" t="s">
        <v>9</v>
      </c>
      <c r="D13" s="2" t="s">
        <v>112</v>
      </c>
      <c r="E13" s="3">
        <v>1500</v>
      </c>
      <c r="F13" s="3">
        <v>1100</v>
      </c>
      <c r="G13" s="3">
        <v>1150</v>
      </c>
    </row>
    <row r="14" spans="1:7" ht="20.100000000000001" customHeight="1" x14ac:dyDescent="0.25">
      <c r="A14" s="11" t="s">
        <v>87</v>
      </c>
      <c r="B14" s="11" t="s">
        <v>28</v>
      </c>
      <c r="C14" s="11" t="s">
        <v>18</v>
      </c>
      <c r="D14" s="2" t="s">
        <v>113</v>
      </c>
      <c r="E14" s="3">
        <v>1500</v>
      </c>
      <c r="F14" s="3">
        <v>1100</v>
      </c>
      <c r="G14" s="3">
        <v>1150</v>
      </c>
    </row>
    <row r="15" spans="1:7" ht="20.100000000000001" customHeight="1" x14ac:dyDescent="0.25">
      <c r="A15" s="11" t="s">
        <v>87</v>
      </c>
      <c r="B15" s="11" t="s">
        <v>28</v>
      </c>
      <c r="C15" s="11" t="s">
        <v>65</v>
      </c>
      <c r="D15" s="2" t="s">
        <v>114</v>
      </c>
      <c r="E15" s="3">
        <v>800</v>
      </c>
      <c r="F15" s="3">
        <v>300</v>
      </c>
      <c r="G15" s="3">
        <v>300</v>
      </c>
    </row>
    <row r="16" spans="1:7" ht="20.100000000000001" customHeight="1" x14ac:dyDescent="0.25">
      <c r="A16" s="11" t="s">
        <v>87</v>
      </c>
      <c r="B16" s="11" t="s">
        <v>28</v>
      </c>
      <c r="C16" s="11" t="s">
        <v>66</v>
      </c>
      <c r="D16" s="2" t="s">
        <v>115</v>
      </c>
      <c r="E16" s="3">
        <v>2200</v>
      </c>
      <c r="F16" s="3">
        <v>1700</v>
      </c>
      <c r="G16" s="3">
        <v>1750</v>
      </c>
    </row>
    <row r="17" spans="1:7" ht="20.100000000000001" customHeight="1" x14ac:dyDescent="0.25">
      <c r="A17" s="11" t="s">
        <v>87</v>
      </c>
      <c r="B17" s="11" t="s">
        <v>67</v>
      </c>
      <c r="C17" s="11" t="s">
        <v>61</v>
      </c>
      <c r="D17" s="2" t="s">
        <v>83</v>
      </c>
      <c r="E17" s="3">
        <v>1700</v>
      </c>
      <c r="F17" s="3">
        <v>700</v>
      </c>
      <c r="G17" s="3">
        <v>750</v>
      </c>
    </row>
    <row r="18" spans="1:7" ht="20.100000000000001" customHeight="1" x14ac:dyDescent="0.25">
      <c r="A18" s="11" t="s">
        <v>87</v>
      </c>
      <c r="B18" s="11" t="s">
        <v>31</v>
      </c>
      <c r="C18" s="11" t="s">
        <v>11</v>
      </c>
      <c r="D18" s="3" t="s">
        <v>50</v>
      </c>
      <c r="E18" s="3">
        <v>1000</v>
      </c>
      <c r="F18" s="3">
        <v>1000</v>
      </c>
      <c r="G18" s="3">
        <v>1000</v>
      </c>
    </row>
    <row r="19" spans="1:7" ht="20.100000000000001" customHeight="1" x14ac:dyDescent="0.25">
      <c r="A19" s="11" t="s">
        <v>87</v>
      </c>
      <c r="B19" s="11" t="s">
        <v>32</v>
      </c>
      <c r="C19" s="11" t="s">
        <v>11</v>
      </c>
      <c r="D19" s="3" t="s">
        <v>30</v>
      </c>
      <c r="E19" s="3">
        <v>8000</v>
      </c>
      <c r="F19" s="3">
        <v>8000</v>
      </c>
      <c r="G19" s="3">
        <v>8000</v>
      </c>
    </row>
    <row r="20" spans="1:7" ht="20.100000000000001" customHeight="1" x14ac:dyDescent="0.25">
      <c r="A20" s="11" t="s">
        <v>87</v>
      </c>
      <c r="B20" s="11" t="s">
        <v>32</v>
      </c>
      <c r="C20" s="11" t="s">
        <v>12</v>
      </c>
      <c r="D20" s="3" t="s">
        <v>68</v>
      </c>
      <c r="E20" s="3">
        <v>300</v>
      </c>
      <c r="F20" s="3">
        <v>300</v>
      </c>
      <c r="G20" s="3">
        <v>300</v>
      </c>
    </row>
    <row r="21" spans="1:7" ht="20.100000000000001" customHeight="1" x14ac:dyDescent="0.25">
      <c r="A21" s="11" t="s">
        <v>87</v>
      </c>
      <c r="B21" s="11" t="s">
        <v>32</v>
      </c>
      <c r="C21" s="11" t="s">
        <v>9</v>
      </c>
      <c r="D21" s="3" t="s">
        <v>33</v>
      </c>
      <c r="E21" s="3">
        <v>1500</v>
      </c>
      <c r="F21" s="3">
        <v>1500</v>
      </c>
      <c r="G21" s="3">
        <v>1500</v>
      </c>
    </row>
    <row r="22" spans="1:7" ht="20.100000000000001" customHeight="1" x14ac:dyDescent="0.25">
      <c r="A22" s="11" t="s">
        <v>87</v>
      </c>
      <c r="B22" s="11" t="s">
        <v>41</v>
      </c>
      <c r="C22" s="11" t="s">
        <v>11</v>
      </c>
      <c r="D22" s="3" t="s">
        <v>42</v>
      </c>
      <c r="E22" s="3">
        <v>200</v>
      </c>
      <c r="F22" s="3">
        <v>200</v>
      </c>
      <c r="G22" s="3">
        <v>200</v>
      </c>
    </row>
    <row r="23" spans="1:7" ht="20.100000000000001" customHeight="1" x14ac:dyDescent="0.25">
      <c r="A23" s="11" t="s">
        <v>87</v>
      </c>
      <c r="B23" s="11" t="s">
        <v>41</v>
      </c>
      <c r="C23" s="11" t="s">
        <v>18</v>
      </c>
      <c r="D23" s="3" t="s">
        <v>69</v>
      </c>
      <c r="E23" s="3">
        <v>1000</v>
      </c>
      <c r="F23" s="3">
        <v>1000</v>
      </c>
      <c r="G23" s="3">
        <v>1000</v>
      </c>
    </row>
    <row r="24" spans="1:7" ht="20.100000000000001" customHeight="1" x14ac:dyDescent="0.25">
      <c r="A24" s="11" t="s">
        <v>87</v>
      </c>
      <c r="B24" s="11" t="s">
        <v>41</v>
      </c>
      <c r="C24" s="11" t="s">
        <v>35</v>
      </c>
      <c r="D24" s="3" t="s">
        <v>36</v>
      </c>
      <c r="E24" s="3">
        <v>8000</v>
      </c>
      <c r="F24" s="3">
        <v>8000</v>
      </c>
      <c r="G24" s="3">
        <v>8000</v>
      </c>
    </row>
    <row r="25" spans="1:7" ht="20.100000000000001" customHeight="1" x14ac:dyDescent="0.25">
      <c r="A25" s="11" t="s">
        <v>87</v>
      </c>
      <c r="B25" s="11" t="s">
        <v>41</v>
      </c>
      <c r="C25" s="11" t="s">
        <v>43</v>
      </c>
      <c r="D25" s="3" t="s">
        <v>70</v>
      </c>
      <c r="E25" s="3">
        <v>200</v>
      </c>
      <c r="F25" s="3">
        <v>400</v>
      </c>
      <c r="G25" s="3">
        <v>400</v>
      </c>
    </row>
    <row r="26" spans="1:7" ht="20.100000000000001" customHeight="1" x14ac:dyDescent="0.25">
      <c r="A26" s="11" t="s">
        <v>87</v>
      </c>
      <c r="B26" s="11" t="s">
        <v>41</v>
      </c>
      <c r="C26" s="11" t="s">
        <v>71</v>
      </c>
      <c r="D26" s="3" t="s">
        <v>72</v>
      </c>
      <c r="E26" s="3">
        <v>200</v>
      </c>
      <c r="F26" s="3">
        <v>200</v>
      </c>
      <c r="G26" s="3">
        <v>200</v>
      </c>
    </row>
    <row r="27" spans="1:7" ht="20.100000000000001" customHeight="1" x14ac:dyDescent="0.25">
      <c r="A27" s="11" t="s">
        <v>87</v>
      </c>
      <c r="B27" s="11" t="s">
        <v>41</v>
      </c>
      <c r="C27" s="11" t="s">
        <v>44</v>
      </c>
      <c r="D27" s="3" t="s">
        <v>45</v>
      </c>
      <c r="E27" s="3">
        <v>1000</v>
      </c>
      <c r="F27" s="3">
        <v>1000</v>
      </c>
      <c r="G27" s="3">
        <v>1000</v>
      </c>
    </row>
    <row r="28" spans="1:7" ht="20.100000000000001" customHeight="1" x14ac:dyDescent="0.25">
      <c r="A28" s="11" t="s">
        <v>87</v>
      </c>
      <c r="B28" s="11" t="s">
        <v>37</v>
      </c>
      <c r="C28" s="11" t="s">
        <v>12</v>
      </c>
      <c r="D28" s="3" t="s">
        <v>82</v>
      </c>
      <c r="E28" s="3">
        <v>200</v>
      </c>
      <c r="F28" s="3">
        <v>500</v>
      </c>
      <c r="G28" s="3">
        <v>500</v>
      </c>
    </row>
    <row r="29" spans="1:7" ht="20.100000000000001" customHeight="1" x14ac:dyDescent="0.25">
      <c r="A29" s="11" t="s">
        <v>87</v>
      </c>
      <c r="B29" s="11" t="s">
        <v>37</v>
      </c>
      <c r="C29" s="11" t="s">
        <v>18</v>
      </c>
      <c r="D29" s="3" t="s">
        <v>73</v>
      </c>
      <c r="E29" s="3">
        <v>500</v>
      </c>
      <c r="F29" s="3">
        <v>500</v>
      </c>
      <c r="G29" s="3">
        <v>500</v>
      </c>
    </row>
    <row r="30" spans="1:7" ht="20.100000000000001" customHeight="1" x14ac:dyDescent="0.25">
      <c r="A30" s="11" t="s">
        <v>87</v>
      </c>
      <c r="B30" s="11" t="s">
        <v>37</v>
      </c>
      <c r="C30" s="11" t="s">
        <v>35</v>
      </c>
      <c r="D30" s="3" t="s">
        <v>38</v>
      </c>
      <c r="E30" s="3">
        <v>5500</v>
      </c>
      <c r="F30" s="3">
        <v>5500</v>
      </c>
      <c r="G30" s="3">
        <v>5280</v>
      </c>
    </row>
    <row r="31" spans="1:7" ht="20.100000000000001" customHeight="1" x14ac:dyDescent="0.25">
      <c r="A31" s="11" t="s">
        <v>87</v>
      </c>
      <c r="B31" s="11" t="s">
        <v>34</v>
      </c>
      <c r="C31" s="11" t="s">
        <v>11</v>
      </c>
      <c r="D31" s="3" t="s">
        <v>39</v>
      </c>
      <c r="E31" s="3">
        <v>600</v>
      </c>
      <c r="F31" s="3">
        <v>600</v>
      </c>
      <c r="G31" s="3">
        <v>600</v>
      </c>
    </row>
    <row r="32" spans="1:7" ht="20.100000000000001" customHeight="1" x14ac:dyDescent="0.25">
      <c r="A32" s="11" t="s">
        <v>87</v>
      </c>
      <c r="B32" s="11" t="s">
        <v>34</v>
      </c>
      <c r="C32" s="11" t="s">
        <v>18</v>
      </c>
      <c r="D32" s="3" t="s">
        <v>40</v>
      </c>
      <c r="E32" s="3">
        <v>6040</v>
      </c>
      <c r="F32" s="3">
        <v>7000</v>
      </c>
      <c r="G32" s="3">
        <v>7000</v>
      </c>
    </row>
    <row r="33" spans="1:7" ht="20.100000000000001" customHeight="1" x14ac:dyDescent="0.25">
      <c r="A33" s="11" t="s">
        <v>87</v>
      </c>
      <c r="B33" s="11" t="s">
        <v>34</v>
      </c>
      <c r="C33" s="11" t="s">
        <v>65</v>
      </c>
      <c r="D33" s="3" t="s">
        <v>74</v>
      </c>
      <c r="E33" s="3">
        <v>3000</v>
      </c>
      <c r="F33" s="3">
        <v>300</v>
      </c>
      <c r="G33" s="3">
        <v>300</v>
      </c>
    </row>
    <row r="34" spans="1:7" ht="20.100000000000001" customHeight="1" x14ac:dyDescent="0.25">
      <c r="A34" s="11" t="s">
        <v>87</v>
      </c>
      <c r="B34" s="11" t="s">
        <v>34</v>
      </c>
      <c r="C34" s="11" t="s">
        <v>49</v>
      </c>
      <c r="D34" s="3" t="s">
        <v>75</v>
      </c>
      <c r="E34" s="3">
        <v>1500</v>
      </c>
      <c r="F34" s="3">
        <v>1500</v>
      </c>
      <c r="G34" s="3">
        <v>1500</v>
      </c>
    </row>
    <row r="35" spans="1:7" ht="20.100000000000001" customHeight="1" x14ac:dyDescent="0.25">
      <c r="A35" s="11" t="s">
        <v>87</v>
      </c>
      <c r="B35" s="11" t="s">
        <v>34</v>
      </c>
      <c r="C35" s="11" t="s">
        <v>19</v>
      </c>
      <c r="D35" s="3" t="s">
        <v>52</v>
      </c>
      <c r="E35" s="3">
        <v>1000</v>
      </c>
      <c r="F35" s="3">
        <v>1000</v>
      </c>
      <c r="G35" s="3">
        <v>1000</v>
      </c>
    </row>
    <row r="36" spans="1:7" ht="20.100000000000001" customHeight="1" x14ac:dyDescent="0.25">
      <c r="A36" s="11" t="s">
        <v>87</v>
      </c>
      <c r="B36" s="11" t="s">
        <v>34</v>
      </c>
      <c r="C36" s="11" t="s">
        <v>76</v>
      </c>
      <c r="D36" s="3" t="s">
        <v>77</v>
      </c>
      <c r="E36" s="3">
        <v>800</v>
      </c>
      <c r="F36" s="3">
        <v>800</v>
      </c>
      <c r="G36" s="3">
        <v>800</v>
      </c>
    </row>
    <row r="37" spans="1:7" ht="20.100000000000001" customHeight="1" x14ac:dyDescent="0.25">
      <c r="A37" s="11" t="s">
        <v>87</v>
      </c>
      <c r="B37" s="11" t="s">
        <v>34</v>
      </c>
      <c r="C37" s="11" t="s">
        <v>71</v>
      </c>
      <c r="D37" s="3" t="s">
        <v>78</v>
      </c>
      <c r="E37" s="3">
        <v>550</v>
      </c>
      <c r="F37" s="3">
        <v>550</v>
      </c>
      <c r="G37" s="3">
        <v>550</v>
      </c>
    </row>
    <row r="38" spans="1:7" ht="20.100000000000001" customHeight="1" x14ac:dyDescent="0.25">
      <c r="A38" s="11" t="s">
        <v>87</v>
      </c>
      <c r="B38" s="11" t="s">
        <v>34</v>
      </c>
      <c r="C38" s="11" t="s">
        <v>44</v>
      </c>
      <c r="D38" s="3" t="s">
        <v>98</v>
      </c>
      <c r="E38" s="3">
        <v>900</v>
      </c>
      <c r="F38" s="3">
        <v>900</v>
      </c>
      <c r="G38" s="3">
        <v>900</v>
      </c>
    </row>
    <row r="39" spans="1:7" ht="20.100000000000001" customHeight="1" x14ac:dyDescent="0.25">
      <c r="A39" s="11" t="s">
        <v>87</v>
      </c>
      <c r="B39" s="11" t="s">
        <v>34</v>
      </c>
      <c r="C39" s="11" t="s">
        <v>79</v>
      </c>
      <c r="D39" s="3" t="s">
        <v>80</v>
      </c>
      <c r="E39" s="3">
        <v>150</v>
      </c>
      <c r="F39" s="3">
        <v>150</v>
      </c>
      <c r="G39" s="3">
        <v>150</v>
      </c>
    </row>
    <row r="40" spans="1:7" ht="20.100000000000001" customHeight="1" x14ac:dyDescent="0.25">
      <c r="A40" s="11" t="s">
        <v>87</v>
      </c>
      <c r="B40" s="11" t="s">
        <v>34</v>
      </c>
      <c r="C40" s="11" t="s">
        <v>56</v>
      </c>
      <c r="D40" s="3" t="s">
        <v>47</v>
      </c>
      <c r="E40" s="2">
        <v>800</v>
      </c>
      <c r="F40" s="3">
        <v>800</v>
      </c>
      <c r="G40" s="3">
        <v>800</v>
      </c>
    </row>
    <row r="41" spans="1:7" ht="20.100000000000001" customHeight="1" x14ac:dyDescent="0.25">
      <c r="A41" s="11" t="s">
        <v>87</v>
      </c>
      <c r="B41" s="11" t="s">
        <v>29</v>
      </c>
      <c r="C41" s="11" t="s">
        <v>11</v>
      </c>
      <c r="D41" s="3" t="s">
        <v>81</v>
      </c>
      <c r="E41" s="2">
        <v>200</v>
      </c>
      <c r="F41" s="3">
        <v>200</v>
      </c>
      <c r="G41" s="3">
        <v>200</v>
      </c>
    </row>
    <row r="42" spans="1:7" ht="20.100000000000001" customHeight="1" x14ac:dyDescent="0.25">
      <c r="A42" s="11" t="s">
        <v>87</v>
      </c>
      <c r="B42" s="11" t="s">
        <v>29</v>
      </c>
      <c r="C42" s="11" t="s">
        <v>35</v>
      </c>
      <c r="D42" s="3" t="s">
        <v>84</v>
      </c>
      <c r="E42" s="2">
        <v>1600</v>
      </c>
      <c r="F42" s="3">
        <v>1600</v>
      </c>
      <c r="G42" s="3">
        <v>1600</v>
      </c>
    </row>
    <row r="43" spans="1:7" ht="20.100000000000001" customHeight="1" x14ac:dyDescent="0.25">
      <c r="A43" s="11" t="s">
        <v>87</v>
      </c>
      <c r="B43" s="11" t="s">
        <v>29</v>
      </c>
      <c r="C43" s="11" t="s">
        <v>19</v>
      </c>
      <c r="D43" s="3" t="s">
        <v>150</v>
      </c>
      <c r="E43" s="2">
        <v>7400</v>
      </c>
      <c r="F43" s="3">
        <v>0</v>
      </c>
      <c r="G43" s="3">
        <v>0</v>
      </c>
    </row>
    <row r="44" spans="1:7" ht="20.100000000000001" customHeight="1" x14ac:dyDescent="0.25">
      <c r="A44" s="11" t="s">
        <v>87</v>
      </c>
      <c r="B44" s="11" t="s">
        <v>29</v>
      </c>
      <c r="C44" s="11" t="s">
        <v>76</v>
      </c>
      <c r="D44" s="3" t="s">
        <v>85</v>
      </c>
      <c r="E44" s="2">
        <v>1000</v>
      </c>
      <c r="F44" s="3">
        <v>1000</v>
      </c>
      <c r="G44" s="3">
        <v>1000</v>
      </c>
    </row>
    <row r="45" spans="1:7" ht="20.100000000000001" customHeight="1" x14ac:dyDescent="0.25">
      <c r="A45" s="11" t="s">
        <v>88</v>
      </c>
      <c r="B45" s="11" t="s">
        <v>89</v>
      </c>
      <c r="C45" s="11" t="s">
        <v>12</v>
      </c>
      <c r="D45" s="3" t="s">
        <v>90</v>
      </c>
      <c r="E45" s="2">
        <v>200</v>
      </c>
      <c r="F45" s="3">
        <v>200</v>
      </c>
      <c r="G45" s="3">
        <v>200</v>
      </c>
    </row>
    <row r="46" spans="1:7" ht="20.100000000000001" customHeight="1" x14ac:dyDescent="0.3">
      <c r="A46" s="72" t="s">
        <v>143</v>
      </c>
      <c r="B46" s="73"/>
      <c r="C46" s="73"/>
      <c r="D46" s="74"/>
      <c r="E46" s="43">
        <f>SUM(E47:E52)</f>
        <v>3289</v>
      </c>
      <c r="F46" s="14">
        <f>SUM(F47:F52)</f>
        <v>3000</v>
      </c>
      <c r="G46" s="14">
        <f>SUM(G47:G52)</f>
        <v>3000</v>
      </c>
    </row>
    <row r="47" spans="1:7" ht="20.100000000000001" customHeight="1" x14ac:dyDescent="0.25">
      <c r="A47" s="11" t="s">
        <v>91</v>
      </c>
      <c r="B47" s="11" t="s">
        <v>41</v>
      </c>
      <c r="C47" s="11" t="s">
        <v>35</v>
      </c>
      <c r="D47" s="3" t="s">
        <v>92</v>
      </c>
      <c r="E47" s="2">
        <v>1259</v>
      </c>
      <c r="F47" s="3">
        <v>970</v>
      </c>
      <c r="G47" s="3">
        <v>970</v>
      </c>
    </row>
    <row r="48" spans="1:7" ht="20.100000000000001" customHeight="1" x14ac:dyDescent="0.25">
      <c r="A48" s="11" t="s">
        <v>91</v>
      </c>
      <c r="B48" s="11" t="s">
        <v>41</v>
      </c>
      <c r="C48" s="11" t="s">
        <v>44</v>
      </c>
      <c r="D48" s="3" t="s">
        <v>45</v>
      </c>
      <c r="E48" s="2">
        <v>300</v>
      </c>
      <c r="F48" s="3">
        <v>300</v>
      </c>
      <c r="G48" s="3">
        <v>300</v>
      </c>
    </row>
    <row r="49" spans="1:7" ht="20.100000000000001" customHeight="1" x14ac:dyDescent="0.25">
      <c r="A49" s="11" t="s">
        <v>91</v>
      </c>
      <c r="B49" s="11" t="s">
        <v>41</v>
      </c>
      <c r="C49" s="11" t="s">
        <v>136</v>
      </c>
      <c r="D49" s="3" t="s">
        <v>137</v>
      </c>
      <c r="E49" s="2">
        <v>500</v>
      </c>
      <c r="F49" s="3">
        <v>500</v>
      </c>
      <c r="G49" s="3">
        <v>500</v>
      </c>
    </row>
    <row r="50" spans="1:7" ht="20.100000000000001" customHeight="1" x14ac:dyDescent="0.25">
      <c r="A50" s="11" t="s">
        <v>91</v>
      </c>
      <c r="B50" s="11" t="s">
        <v>138</v>
      </c>
      <c r="C50" s="11" t="s">
        <v>11</v>
      </c>
      <c r="D50" s="3" t="s">
        <v>139</v>
      </c>
      <c r="E50" s="2">
        <v>400</v>
      </c>
      <c r="F50" s="3">
        <v>400</v>
      </c>
      <c r="G50" s="3">
        <v>400</v>
      </c>
    </row>
    <row r="51" spans="1:7" ht="20.100000000000001" customHeight="1" x14ac:dyDescent="0.25">
      <c r="A51" s="11" t="s">
        <v>91</v>
      </c>
      <c r="B51" s="11" t="s">
        <v>138</v>
      </c>
      <c r="C51" s="11" t="s">
        <v>9</v>
      </c>
      <c r="D51" s="3" t="s">
        <v>140</v>
      </c>
      <c r="E51" s="2">
        <v>230</v>
      </c>
      <c r="F51" s="3">
        <v>230</v>
      </c>
      <c r="G51" s="3">
        <v>230</v>
      </c>
    </row>
    <row r="52" spans="1:7" ht="20.100000000000001" customHeight="1" x14ac:dyDescent="0.25">
      <c r="A52" s="11" t="s">
        <v>91</v>
      </c>
      <c r="B52" s="11" t="s">
        <v>34</v>
      </c>
      <c r="C52" s="11" t="s">
        <v>12</v>
      </c>
      <c r="D52" s="3" t="s">
        <v>141</v>
      </c>
      <c r="E52" s="2">
        <v>600</v>
      </c>
      <c r="F52" s="3">
        <v>600</v>
      </c>
      <c r="G52" s="3">
        <v>600</v>
      </c>
    </row>
    <row r="53" spans="1:7" ht="20.100000000000001" customHeight="1" x14ac:dyDescent="0.3">
      <c r="A53" s="72" t="s">
        <v>144</v>
      </c>
      <c r="B53" s="73"/>
      <c r="C53" s="73"/>
      <c r="D53" s="74"/>
      <c r="E53" s="43">
        <v>8000</v>
      </c>
      <c r="F53" s="14">
        <v>8000</v>
      </c>
      <c r="G53" s="14">
        <v>8000</v>
      </c>
    </row>
    <row r="54" spans="1:7" ht="20.100000000000001" customHeight="1" x14ac:dyDescent="0.25">
      <c r="A54" s="11" t="s">
        <v>93</v>
      </c>
      <c r="B54" s="11" t="s">
        <v>34</v>
      </c>
      <c r="C54" s="11" t="s">
        <v>18</v>
      </c>
      <c r="D54" s="3" t="s">
        <v>94</v>
      </c>
      <c r="E54" s="2">
        <v>8000</v>
      </c>
      <c r="F54" s="3">
        <v>8000</v>
      </c>
      <c r="G54" s="3">
        <v>8000</v>
      </c>
    </row>
    <row r="55" spans="1:7" ht="20.100000000000001" customHeight="1" x14ac:dyDescent="0.3">
      <c r="A55" s="72" t="s">
        <v>145</v>
      </c>
      <c r="B55" s="73"/>
      <c r="C55" s="73"/>
      <c r="D55" s="74"/>
      <c r="E55" s="43">
        <v>200</v>
      </c>
      <c r="F55" s="14">
        <v>200</v>
      </c>
      <c r="G55" s="14">
        <v>200</v>
      </c>
    </row>
    <row r="56" spans="1:7" ht="20.100000000000001" customHeight="1" x14ac:dyDescent="0.25">
      <c r="A56" s="11" t="s">
        <v>95</v>
      </c>
      <c r="B56" s="11" t="s">
        <v>41</v>
      </c>
      <c r="C56" s="11" t="s">
        <v>43</v>
      </c>
      <c r="D56" s="3" t="s">
        <v>96</v>
      </c>
      <c r="E56" s="2">
        <v>200</v>
      </c>
      <c r="F56" s="3">
        <v>200</v>
      </c>
      <c r="G56" s="3">
        <v>200</v>
      </c>
    </row>
    <row r="57" spans="1:7" ht="20.100000000000001" customHeight="1" x14ac:dyDescent="0.3">
      <c r="A57" s="72" t="s">
        <v>146</v>
      </c>
      <c r="B57" s="73"/>
      <c r="C57" s="73"/>
      <c r="D57" s="74"/>
      <c r="E57" s="43">
        <f>SUM(E58:E69)</f>
        <v>46700</v>
      </c>
      <c r="F57" s="14">
        <f>SUM(F58:F69)</f>
        <v>44250</v>
      </c>
      <c r="G57" s="14">
        <f>SUM(G58:G69)</f>
        <v>44450</v>
      </c>
    </row>
    <row r="58" spans="1:7" ht="20.100000000000001" customHeight="1" x14ac:dyDescent="0.25">
      <c r="A58" s="11" t="s">
        <v>97</v>
      </c>
      <c r="B58" s="11" t="s">
        <v>20</v>
      </c>
      <c r="C58" s="11" t="s">
        <v>61</v>
      </c>
      <c r="D58" s="3" t="s">
        <v>116</v>
      </c>
      <c r="E58" s="2">
        <v>28700</v>
      </c>
      <c r="F58" s="2">
        <v>26800</v>
      </c>
      <c r="G58" s="3">
        <v>27000</v>
      </c>
    </row>
    <row r="59" spans="1:7" ht="20.100000000000001" customHeight="1" x14ac:dyDescent="0.25">
      <c r="A59" s="11" t="s">
        <v>126</v>
      </c>
      <c r="B59" s="11" t="s">
        <v>24</v>
      </c>
      <c r="C59" s="11" t="s">
        <v>61</v>
      </c>
      <c r="D59" s="2" t="s">
        <v>117</v>
      </c>
      <c r="E59" s="2">
        <v>1100</v>
      </c>
      <c r="F59" s="2">
        <v>1100</v>
      </c>
      <c r="G59" s="3">
        <v>1100</v>
      </c>
    </row>
    <row r="60" spans="1:7" ht="20.100000000000001" customHeight="1" x14ac:dyDescent="0.25">
      <c r="A60" s="11" t="s">
        <v>97</v>
      </c>
      <c r="B60" s="11" t="s">
        <v>26</v>
      </c>
      <c r="C60" s="11" t="s">
        <v>61</v>
      </c>
      <c r="D60" s="2" t="s">
        <v>118</v>
      </c>
      <c r="E60" s="2">
        <v>1500</v>
      </c>
      <c r="F60" s="2">
        <v>900</v>
      </c>
      <c r="G60" s="3">
        <v>900</v>
      </c>
    </row>
    <row r="61" spans="1:7" ht="20.100000000000001" customHeight="1" x14ac:dyDescent="0.25">
      <c r="A61" s="11" t="s">
        <v>126</v>
      </c>
      <c r="B61" s="11" t="s">
        <v>28</v>
      </c>
      <c r="C61" s="11" t="s">
        <v>11</v>
      </c>
      <c r="D61" s="2" t="s">
        <v>119</v>
      </c>
      <c r="E61" s="2">
        <v>350</v>
      </c>
      <c r="F61" s="2">
        <v>350</v>
      </c>
      <c r="G61" s="3">
        <v>350</v>
      </c>
    </row>
    <row r="62" spans="1:7" ht="20.100000000000001" customHeight="1" x14ac:dyDescent="0.25">
      <c r="A62" s="11" t="s">
        <v>97</v>
      </c>
      <c r="B62" s="11" t="s">
        <v>28</v>
      </c>
      <c r="C62" s="11" t="s">
        <v>12</v>
      </c>
      <c r="D62" s="2" t="s">
        <v>120</v>
      </c>
      <c r="E62" s="2">
        <v>3500</v>
      </c>
      <c r="F62" s="2">
        <v>3500</v>
      </c>
      <c r="G62" s="3">
        <v>3500</v>
      </c>
    </row>
    <row r="63" spans="1:7" ht="20.100000000000001" customHeight="1" x14ac:dyDescent="0.25">
      <c r="A63" s="11" t="s">
        <v>126</v>
      </c>
      <c r="B63" s="11" t="s">
        <v>28</v>
      </c>
      <c r="C63" s="11" t="s">
        <v>9</v>
      </c>
      <c r="D63" s="2" t="s">
        <v>121</v>
      </c>
      <c r="E63" s="2">
        <v>200</v>
      </c>
      <c r="F63" s="2">
        <v>200</v>
      </c>
      <c r="G63" s="3">
        <v>200</v>
      </c>
    </row>
    <row r="64" spans="1:7" ht="20.100000000000001" customHeight="1" x14ac:dyDescent="0.25">
      <c r="A64" s="11" t="s">
        <v>97</v>
      </c>
      <c r="B64" s="11" t="s">
        <v>28</v>
      </c>
      <c r="C64" s="11" t="s">
        <v>18</v>
      </c>
      <c r="D64" s="2" t="s">
        <v>122</v>
      </c>
      <c r="E64" s="2">
        <v>800</v>
      </c>
      <c r="F64" s="2">
        <v>800</v>
      </c>
      <c r="G64" s="3">
        <v>800</v>
      </c>
    </row>
    <row r="65" spans="1:7" ht="20.100000000000001" customHeight="1" x14ac:dyDescent="0.25">
      <c r="A65" s="11" t="s">
        <v>126</v>
      </c>
      <c r="B65" s="11" t="s">
        <v>28</v>
      </c>
      <c r="C65" s="11" t="s">
        <v>65</v>
      </c>
      <c r="D65" s="2" t="s">
        <v>123</v>
      </c>
      <c r="E65" s="2">
        <v>250</v>
      </c>
      <c r="F65" s="2">
        <v>250</v>
      </c>
      <c r="G65" s="3">
        <v>250</v>
      </c>
    </row>
    <row r="66" spans="1:7" ht="20.100000000000001" customHeight="1" x14ac:dyDescent="0.25">
      <c r="A66" s="11" t="s">
        <v>97</v>
      </c>
      <c r="B66" s="11" t="s">
        <v>28</v>
      </c>
      <c r="C66" s="11" t="s">
        <v>66</v>
      </c>
      <c r="D66" s="2" t="s">
        <v>124</v>
      </c>
      <c r="E66" s="2">
        <v>1100</v>
      </c>
      <c r="F66" s="2">
        <v>1100</v>
      </c>
      <c r="G66" s="3">
        <v>1100</v>
      </c>
    </row>
    <row r="67" spans="1:7" ht="20.100000000000001" customHeight="1" x14ac:dyDescent="0.25">
      <c r="A67" s="11" t="s">
        <v>126</v>
      </c>
      <c r="B67" s="11" t="s">
        <v>41</v>
      </c>
      <c r="C67" s="11" t="s">
        <v>35</v>
      </c>
      <c r="D67" s="3" t="s">
        <v>125</v>
      </c>
      <c r="E67" s="2">
        <v>4650</v>
      </c>
      <c r="F67" s="2">
        <v>4700</v>
      </c>
      <c r="G67" s="3">
        <v>4700</v>
      </c>
    </row>
    <row r="68" spans="1:7" ht="20.100000000000001" customHeight="1" x14ac:dyDescent="0.25">
      <c r="A68" s="11" t="s">
        <v>126</v>
      </c>
      <c r="B68" s="11" t="s">
        <v>34</v>
      </c>
      <c r="C68" s="11" t="s">
        <v>18</v>
      </c>
      <c r="D68" s="3" t="s">
        <v>133</v>
      </c>
      <c r="E68" s="2">
        <v>50</v>
      </c>
      <c r="F68" s="2">
        <v>50</v>
      </c>
      <c r="G68" s="3">
        <v>50</v>
      </c>
    </row>
    <row r="69" spans="1:7" ht="20.100000000000001" customHeight="1" x14ac:dyDescent="0.25">
      <c r="A69" s="11" t="s">
        <v>126</v>
      </c>
      <c r="B69" s="11" t="s">
        <v>41</v>
      </c>
      <c r="C69" s="11" t="s">
        <v>49</v>
      </c>
      <c r="D69" s="3" t="s">
        <v>134</v>
      </c>
      <c r="E69" s="2">
        <v>4500</v>
      </c>
      <c r="F69" s="2">
        <v>4500</v>
      </c>
      <c r="G69" s="3">
        <v>4500</v>
      </c>
    </row>
    <row r="70" spans="1:7" ht="20.100000000000001" customHeight="1" x14ac:dyDescent="0.3">
      <c r="A70" s="68" t="s">
        <v>54</v>
      </c>
      <c r="B70" s="68"/>
      <c r="C70" s="68"/>
      <c r="D70" s="68"/>
      <c r="E70" s="13">
        <f>E57+E55+E53+E46+E6</f>
        <v>166229</v>
      </c>
      <c r="F70" s="14">
        <f>F57+F55+F53+F46+F6</f>
        <v>151580</v>
      </c>
      <c r="G70" s="14">
        <f>G57+G55+G53+G46+G6</f>
        <v>152080</v>
      </c>
    </row>
    <row r="72" spans="1:7" x14ac:dyDescent="0.25">
      <c r="A72" s="12"/>
      <c r="B72" s="12">
        <v>717</v>
      </c>
      <c r="C72" s="32" t="s">
        <v>12</v>
      </c>
      <c r="D72" s="12" t="s">
        <v>46</v>
      </c>
      <c r="E72" s="12">
        <v>40000</v>
      </c>
      <c r="F72" s="12">
        <v>20000</v>
      </c>
      <c r="G72" s="12">
        <v>20000</v>
      </c>
    </row>
    <row r="73" spans="1:7" ht="18.75" x14ac:dyDescent="0.3">
      <c r="A73" s="55" t="s">
        <v>107</v>
      </c>
      <c r="B73" s="56"/>
      <c r="C73" s="56"/>
      <c r="D73" s="57"/>
      <c r="E73" s="31">
        <v>40000</v>
      </c>
      <c r="F73" s="31">
        <v>20000</v>
      </c>
      <c r="G73" s="31">
        <v>20000</v>
      </c>
    </row>
    <row r="74" spans="1:7" ht="20.25" x14ac:dyDescent="0.3">
      <c r="A74" s="7"/>
      <c r="B74" s="7"/>
      <c r="C74" s="7"/>
      <c r="D74" s="5"/>
      <c r="E74" s="5"/>
      <c r="F74" s="5"/>
      <c r="G74" s="5"/>
    </row>
    <row r="75" spans="1:7" x14ac:dyDescent="0.25">
      <c r="A75" s="36"/>
      <c r="B75" s="33">
        <v>821</v>
      </c>
      <c r="C75" s="33">
        <v>5</v>
      </c>
      <c r="D75" s="34" t="s">
        <v>127</v>
      </c>
      <c r="E75" s="12">
        <v>3000</v>
      </c>
      <c r="F75" s="12">
        <v>1000</v>
      </c>
      <c r="G75" s="12">
        <v>1000</v>
      </c>
    </row>
    <row r="76" spans="1:7" ht="15.75" x14ac:dyDescent="0.25">
      <c r="A76" s="58" t="s">
        <v>109</v>
      </c>
      <c r="B76" s="59"/>
      <c r="C76" s="59"/>
      <c r="D76" s="60"/>
      <c r="E76" s="35">
        <v>3000</v>
      </c>
      <c r="F76" s="35">
        <v>1000</v>
      </c>
      <c r="G76" s="35">
        <v>1000</v>
      </c>
    </row>
  </sheetData>
  <mergeCells count="10">
    <mergeCell ref="A2:D2"/>
    <mergeCell ref="A3:D3"/>
    <mergeCell ref="A70:D70"/>
    <mergeCell ref="A73:D73"/>
    <mergeCell ref="A76:D76"/>
    <mergeCell ref="A6:D6"/>
    <mergeCell ref="A46:D46"/>
    <mergeCell ref="A53:D53"/>
    <mergeCell ref="A55:D55"/>
    <mergeCell ref="A57:D57"/>
  </mergeCells>
  <pageMargins left="0.25" right="0.25" top="0.75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F7" sqref="F7"/>
    </sheetView>
  </sheetViews>
  <sheetFormatPr defaultRowHeight="15" x14ac:dyDescent="0.25"/>
  <cols>
    <col min="1" max="1" width="30.85546875" customWidth="1"/>
    <col min="2" max="2" width="14.28515625" customWidth="1"/>
    <col min="3" max="3" width="15" customWidth="1"/>
    <col min="4" max="5" width="12.140625" customWidth="1"/>
    <col min="6" max="6" width="10" customWidth="1"/>
    <col min="7" max="7" width="9.5703125" customWidth="1"/>
    <col min="8" max="8" width="10.28515625" customWidth="1"/>
  </cols>
  <sheetData>
    <row r="1" spans="1:8" ht="20.25" x14ac:dyDescent="0.3">
      <c r="A1" s="17" t="s">
        <v>149</v>
      </c>
      <c r="B1" s="18"/>
      <c r="C1" s="18"/>
      <c r="D1" s="18"/>
      <c r="E1" s="18"/>
      <c r="F1" s="18"/>
      <c r="G1" s="18"/>
      <c r="H1" s="18"/>
    </row>
    <row r="2" spans="1:8" ht="20.25" x14ac:dyDescent="0.3">
      <c r="A2" s="17"/>
      <c r="B2" s="18"/>
      <c r="C2" s="18"/>
      <c r="D2" s="18"/>
      <c r="E2" s="18"/>
      <c r="F2" s="18"/>
      <c r="G2" s="18"/>
      <c r="H2" s="18"/>
    </row>
    <row r="3" spans="1:8" ht="47.25" x14ac:dyDescent="0.25">
      <c r="A3" s="19"/>
      <c r="B3" s="9" t="s">
        <v>99</v>
      </c>
      <c r="C3" s="9" t="s">
        <v>147</v>
      </c>
      <c r="D3" s="9" t="s">
        <v>48</v>
      </c>
      <c r="E3" s="9" t="s">
        <v>148</v>
      </c>
      <c r="F3" s="9" t="s">
        <v>53</v>
      </c>
      <c r="G3" s="9" t="s">
        <v>57</v>
      </c>
      <c r="H3" s="9" t="s">
        <v>131</v>
      </c>
    </row>
    <row r="4" spans="1:8" ht="15.75" x14ac:dyDescent="0.25">
      <c r="A4" s="19" t="s">
        <v>0</v>
      </c>
      <c r="B4" s="46">
        <v>115009.79</v>
      </c>
      <c r="C4" s="53">
        <v>137751.79999999999</v>
      </c>
      <c r="D4" s="54">
        <v>136631</v>
      </c>
      <c r="E4" s="46">
        <v>136800</v>
      </c>
      <c r="F4" s="47">
        <v>166229</v>
      </c>
      <c r="G4" s="47">
        <v>151580</v>
      </c>
      <c r="H4" s="48">
        <v>152080</v>
      </c>
    </row>
    <row r="5" spans="1:8" ht="15.75" x14ac:dyDescent="0.25">
      <c r="A5" s="19" t="s">
        <v>3</v>
      </c>
      <c r="B5" s="46">
        <v>105584.07</v>
      </c>
      <c r="C5" s="46">
        <v>126497.36</v>
      </c>
      <c r="D5" s="54">
        <v>136631</v>
      </c>
      <c r="E5" s="46">
        <v>112000</v>
      </c>
      <c r="F5" s="47">
        <v>166229</v>
      </c>
      <c r="G5" s="47">
        <v>151580</v>
      </c>
      <c r="H5" s="49">
        <v>152080</v>
      </c>
    </row>
    <row r="6" spans="1:8" ht="15.75" x14ac:dyDescent="0.25">
      <c r="A6" s="20" t="s">
        <v>129</v>
      </c>
      <c r="B6" s="44">
        <f t="shared" ref="B6" si="0">B4-B5</f>
        <v>9425.7199999999866</v>
      </c>
      <c r="C6" s="44">
        <f t="shared" ref="C6:H6" si="1">C4-C5</f>
        <v>11254.439999999988</v>
      </c>
      <c r="D6" s="44">
        <f t="shared" si="1"/>
        <v>0</v>
      </c>
      <c r="E6" s="44">
        <f t="shared" si="1"/>
        <v>24800</v>
      </c>
      <c r="F6" s="21">
        <f t="shared" si="1"/>
        <v>0</v>
      </c>
      <c r="G6" s="21">
        <f t="shared" si="1"/>
        <v>0</v>
      </c>
      <c r="H6" s="21">
        <f t="shared" si="1"/>
        <v>0</v>
      </c>
    </row>
    <row r="7" spans="1:8" ht="15.75" x14ac:dyDescent="0.25">
      <c r="A7" s="19" t="s">
        <v>1</v>
      </c>
      <c r="B7" s="46">
        <v>26223.18</v>
      </c>
      <c r="C7" s="46">
        <v>32.520000000000003</v>
      </c>
      <c r="D7" s="54">
        <v>35000</v>
      </c>
      <c r="E7" s="51">
        <v>38000</v>
      </c>
      <c r="F7" s="50">
        <v>93000</v>
      </c>
      <c r="G7" s="50">
        <v>50000</v>
      </c>
      <c r="H7" s="50">
        <v>50000</v>
      </c>
    </row>
    <row r="8" spans="1:8" ht="15.75" x14ac:dyDescent="0.25">
      <c r="A8" s="19" t="s">
        <v>4</v>
      </c>
      <c r="B8" s="46">
        <v>20400</v>
      </c>
      <c r="C8" s="46">
        <v>0</v>
      </c>
      <c r="D8" s="54">
        <v>35000</v>
      </c>
      <c r="E8" s="51">
        <v>8000</v>
      </c>
      <c r="F8" s="50">
        <v>40000</v>
      </c>
      <c r="G8" s="50">
        <v>20000</v>
      </c>
      <c r="H8" s="50">
        <v>20000</v>
      </c>
    </row>
    <row r="9" spans="1:8" ht="15.75" x14ac:dyDescent="0.25">
      <c r="A9" s="37" t="s">
        <v>130</v>
      </c>
      <c r="B9" s="45">
        <f t="shared" ref="B9" si="2">B7-B8</f>
        <v>5823.18</v>
      </c>
      <c r="C9" s="45">
        <f t="shared" ref="C9:H9" si="3">C7-C8</f>
        <v>32.520000000000003</v>
      </c>
      <c r="D9" s="45">
        <f t="shared" si="3"/>
        <v>0</v>
      </c>
      <c r="E9" s="45">
        <f t="shared" si="3"/>
        <v>30000</v>
      </c>
      <c r="F9" s="38">
        <f t="shared" si="3"/>
        <v>53000</v>
      </c>
      <c r="G9" s="38">
        <f t="shared" si="3"/>
        <v>30000</v>
      </c>
      <c r="H9" s="38">
        <f t="shared" si="3"/>
        <v>30000</v>
      </c>
    </row>
    <row r="10" spans="1:8" ht="15.75" x14ac:dyDescent="0.25">
      <c r="A10" s="22" t="s">
        <v>51</v>
      </c>
      <c r="B10" s="51">
        <v>0</v>
      </c>
      <c r="C10" s="51">
        <v>0</v>
      </c>
      <c r="D10" s="51">
        <v>12000</v>
      </c>
      <c r="E10" s="51">
        <v>0</v>
      </c>
      <c r="F10" s="50">
        <v>14000</v>
      </c>
      <c r="G10" s="50">
        <v>14500</v>
      </c>
      <c r="H10" s="50">
        <v>15000</v>
      </c>
    </row>
    <row r="11" spans="1:8" ht="15.75" x14ac:dyDescent="0.25">
      <c r="A11" s="12" t="s">
        <v>128</v>
      </c>
      <c r="B11" s="52">
        <v>10669</v>
      </c>
      <c r="C11" s="52">
        <v>11000</v>
      </c>
      <c r="D11" s="52">
        <v>5000</v>
      </c>
      <c r="E11" s="52">
        <v>14000</v>
      </c>
      <c r="F11" s="3">
        <v>3000</v>
      </c>
      <c r="G11" s="3">
        <v>1000</v>
      </c>
      <c r="H11" s="3">
        <v>1000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sumár rozpočtu</vt:lpstr>
    </vt:vector>
  </TitlesOfParts>
  <Company>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D.EKOservis</dc:creator>
  <cp:lastModifiedBy>KVAKOVÁ Agnesa</cp:lastModifiedBy>
  <cp:lastPrinted>2018-12-12T13:01:39Z</cp:lastPrinted>
  <dcterms:created xsi:type="dcterms:W3CDTF">2013-04-10T18:38:46Z</dcterms:created>
  <dcterms:modified xsi:type="dcterms:W3CDTF">2019-01-18T07:30:48Z</dcterms:modified>
</cp:coreProperties>
</file>